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2720" windowHeight="12390"/>
  </bookViews>
  <sheets>
    <sheet name="List1" sheetId="1" r:id="rId1"/>
  </sheets>
  <definedNames>
    <definedName name="_xlnm.Print_Area" localSheetId="0">List1!$A$1:$F$122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F83" i="1" s="1"/>
  <c r="D88" i="1"/>
  <c r="F88" i="1" s="1"/>
  <c r="D87" i="1"/>
  <c r="F87" i="1" s="1"/>
  <c r="D86" i="1"/>
  <c r="F86" i="1" s="1"/>
  <c r="D85" i="1"/>
  <c r="F85" i="1" s="1"/>
  <c r="D84" i="1"/>
  <c r="F84" i="1" s="1"/>
  <c r="F89" i="1" l="1"/>
  <c r="F100" i="1" s="1"/>
  <c r="D78" i="1" l="1"/>
  <c r="F78" i="1" s="1"/>
  <c r="D77" i="1"/>
  <c r="F77" i="1" s="1"/>
  <c r="D76" i="1"/>
  <c r="F76" i="1" s="1"/>
  <c r="D75" i="1"/>
  <c r="F75" i="1" s="1"/>
  <c r="D74" i="1"/>
  <c r="F74" i="1" s="1"/>
  <c r="D73" i="1"/>
  <c r="F73" i="1" s="1"/>
  <c r="D68" i="1"/>
  <c r="F68" i="1" s="1"/>
  <c r="D58" i="1"/>
  <c r="F58" i="1" s="1"/>
  <c r="D57" i="1"/>
  <c r="F57" i="1" s="1"/>
  <c r="D56" i="1"/>
  <c r="F56" i="1" s="1"/>
  <c r="D55" i="1"/>
  <c r="F55" i="1" s="1"/>
  <c r="D54" i="1"/>
  <c r="F54" i="1" s="1"/>
  <c r="D53" i="1"/>
  <c r="F53" i="1" s="1"/>
  <c r="D63" i="1"/>
  <c r="F63" i="1" s="1"/>
  <c r="D48" i="1"/>
  <c r="F48" i="1" s="1"/>
  <c r="D37" i="1"/>
  <c r="F37" i="1" s="1"/>
  <c r="D26" i="1"/>
  <c r="F26" i="1" s="1"/>
  <c r="D15" i="1"/>
  <c r="F15" i="1" s="1"/>
  <c r="D14" i="1"/>
  <c r="F14" i="1" s="1"/>
  <c r="F79" i="1" l="1"/>
  <c r="F99" i="1" s="1"/>
  <c r="F110" i="1"/>
  <c r="F59" i="1"/>
  <c r="D22" i="1"/>
  <c r="F22" i="1" s="1"/>
  <c r="D23" i="1"/>
  <c r="F23" i="1" s="1"/>
  <c r="D24" i="1"/>
  <c r="F24" i="1" s="1"/>
  <c r="D25" i="1"/>
  <c r="F25" i="1" s="1"/>
  <c r="D44" i="1"/>
  <c r="F44" i="1" s="1"/>
  <c r="D45" i="1"/>
  <c r="F45" i="1" s="1"/>
  <c r="D46" i="1"/>
  <c r="F46" i="1" s="1"/>
  <c r="D47" i="1"/>
  <c r="F47" i="1" s="1"/>
  <c r="D64" i="1"/>
  <c r="F64" i="1" s="1"/>
  <c r="D65" i="1"/>
  <c r="F65" i="1" s="1"/>
  <c r="D66" i="1"/>
  <c r="F66" i="1" s="1"/>
  <c r="D67" i="1"/>
  <c r="F67" i="1" s="1"/>
  <c r="D43" i="1"/>
  <c r="F43" i="1" s="1"/>
  <c r="D33" i="1"/>
  <c r="F33" i="1" s="1"/>
  <c r="D34" i="1"/>
  <c r="F34" i="1" s="1"/>
  <c r="D35" i="1"/>
  <c r="F35" i="1" s="1"/>
  <c r="D36" i="1"/>
  <c r="F36" i="1" s="1"/>
  <c r="D32" i="1"/>
  <c r="F32" i="1" s="1"/>
  <c r="D21" i="1"/>
  <c r="F21" i="1" s="1"/>
  <c r="D11" i="1"/>
  <c r="F11" i="1" s="1"/>
  <c r="D12" i="1"/>
  <c r="F12" i="1" s="1"/>
  <c r="D13" i="1"/>
  <c r="F13" i="1" s="1"/>
  <c r="D10" i="1"/>
  <c r="F10" i="1" s="1"/>
  <c r="F69" i="1" l="1"/>
  <c r="F98" i="1" s="1"/>
  <c r="F109" i="1"/>
  <c r="F27" i="1"/>
  <c r="F94" i="1" s="1"/>
  <c r="F105" i="1"/>
  <c r="F108" i="1"/>
  <c r="F38" i="1"/>
  <c r="F95" i="1" s="1"/>
  <c r="F16" i="1"/>
  <c r="F93" i="1" s="1"/>
  <c r="F107" i="1"/>
  <c r="F49" i="1"/>
  <c r="F96" i="1" s="1"/>
  <c r="F106" i="1"/>
  <c r="F97" i="1"/>
  <c r="F111" i="1" l="1"/>
  <c r="F101" i="1"/>
</calcChain>
</file>

<file path=xl/sharedStrings.xml><?xml version="1.0" encoding="utf-8"?>
<sst xmlns="http://schemas.openxmlformats.org/spreadsheetml/2006/main" count="147" uniqueCount="55">
  <si>
    <t>jednotková cena</t>
  </si>
  <si>
    <t>cena za jednu operaci</t>
  </si>
  <si>
    <t>četnost operace</t>
  </si>
  <si>
    <t>řez živých plotů *)</t>
  </si>
  <si>
    <t>CELKEM</t>
  </si>
  <si>
    <t>cena za požadovanou četnost Kč bez DPH</t>
  </si>
  <si>
    <t>základní plocha</t>
  </si>
  <si>
    <t>cena za roční údržbu základní plochy Kč bez DPH</t>
  </si>
  <si>
    <t>kosení extenzivních ploch mulčovačem</t>
  </si>
  <si>
    <t>Pokud práce nebudou prováděny v rozsahu, jak je uveden výše, budou  naceněny dle skutečně provedeného rozsahu a příslušných výše uvedených  jednotkových  cen.</t>
  </si>
  <si>
    <t>ROZPOČTY JEDNOTLIVÝCH ZÁKLADNÍCH PLOCH</t>
  </si>
  <si>
    <t>*) výměra živých plotů je uváděna jako jejich půdorys na parcele, bez ohledu na jejich výšku a šířku.</t>
  </si>
  <si>
    <t xml:space="preserve">     </t>
  </si>
  <si>
    <t xml:space="preserve">          </t>
  </si>
  <si>
    <r>
      <t xml:space="preserve">                          </t>
    </r>
    <r>
      <rPr>
        <b/>
        <sz val="11"/>
        <color theme="1"/>
        <rFont val="Arial"/>
        <family val="2"/>
        <charset val="238"/>
      </rPr>
      <t xml:space="preserve">          </t>
    </r>
  </si>
  <si>
    <t>Pavel Janata – místostarosta</t>
  </si>
  <si>
    <t>oprávněn k podpisu usnesením</t>
  </si>
  <si>
    <t xml:space="preserve">zastupitelstva města č. 9/6/ZM/2018                                                                             </t>
  </si>
  <si>
    <t xml:space="preserve">Objednatel:    </t>
  </si>
  <si>
    <t xml:space="preserve">      Dodavatel:</t>
  </si>
  <si>
    <t xml:space="preserve">Město Třebíč                                                                       </t>
  </si>
  <si>
    <t>alternativní kosení mulčovačem</t>
  </si>
  <si>
    <t>operace (vč. maximálně možného ročního objemu prací na výzvu)</t>
  </si>
  <si>
    <t xml:space="preserve">V Třebíči dne: . . 2020        </t>
  </si>
  <si>
    <t xml:space="preserve">      </t>
  </si>
  <si>
    <t>tato příloha obsahuje 3 strany</t>
  </si>
  <si>
    <t>1. BUDÍKOVICE</t>
  </si>
  <si>
    <t>2. POCOUCOV</t>
  </si>
  <si>
    <t>3. PTÁČOV</t>
  </si>
  <si>
    <t>4. RAČEROVICE</t>
  </si>
  <si>
    <t>5. ŘÍPOV</t>
  </si>
  <si>
    <t>6. SLAVICE</t>
  </si>
  <si>
    <t>SUMÁŘ PRACÍ TŘEBÍČ – MÍSTNÍ ČÁSTI PODLE ZÁKLADNÍCH PLOCH</t>
  </si>
  <si>
    <t>SUMÁŘ  PRACÍ TŘEBÍČ – MÍSTNÍ ČÁSTI  PODLE PRACOVNÍCH OPERACÍ</t>
  </si>
  <si>
    <t>cena za roční údržbu všech ZP Třebíč – místní části Kč bez DPH</t>
  </si>
  <si>
    <t>cena za jednu operaci Kč bez DPH</t>
  </si>
  <si>
    <t>cena za požadovanou četnost  Kč bez DPH</t>
  </si>
  <si>
    <r>
      <t>výměra m</t>
    </r>
    <r>
      <rPr>
        <vertAlign val="superscript"/>
        <sz val="8"/>
        <color theme="1"/>
        <rFont val="Arial"/>
        <family val="2"/>
        <charset val="238"/>
      </rPr>
      <t>2</t>
    </r>
  </si>
  <si>
    <t>jednotková cena Kč</t>
  </si>
  <si>
    <t>výměra m2</t>
  </si>
  <si>
    <r>
      <t>PŘÍLOHA č. 2 ke Smlouvě o dílo na údržbu veřejné zeleně na části území města Třebíč – místní části</t>
    </r>
    <r>
      <rPr>
        <sz val="11"/>
        <color theme="1"/>
        <rFont val="Arial"/>
        <family val="2"/>
        <charset val="238"/>
      </rPr>
      <t xml:space="preserve">, uzavřené mezi </t>
    </r>
    <r>
      <rPr>
        <b/>
        <sz val="11"/>
        <color theme="1"/>
        <rFont val="Arial"/>
        <family val="2"/>
        <charset val="238"/>
      </rPr>
      <t>městem Třebíč</t>
    </r>
    <r>
      <rPr>
        <sz val="11"/>
        <color theme="1"/>
        <rFont val="Arial"/>
        <family val="2"/>
        <charset val="238"/>
      </rPr>
      <t xml:space="preserve">, se sídlem Třebíč, Karlovo nám. 104/55, IČ 00290629 (jako objednatelem), a </t>
    </r>
    <r>
      <rPr>
        <b/>
        <sz val="11"/>
        <color theme="1"/>
        <rFont val="Arial"/>
        <family val="2"/>
        <charset val="238"/>
      </rPr>
      <t>společností</t>
    </r>
    <r>
      <rPr>
        <b/>
        <sz val="11"/>
        <color rgb="FFFFFF00"/>
        <rFont val="Arial"/>
        <family val="2"/>
        <charset val="238"/>
      </rPr>
      <t xml:space="preserve"> ...</t>
    </r>
    <r>
      <rPr>
        <sz val="11"/>
        <color rgb="FFFFFF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(jako dodavatelem), č. smlouvy objednatele /14// a č. smlouvy dodavatele .....(</t>
    </r>
    <r>
      <rPr>
        <i/>
        <sz val="11"/>
        <color theme="1"/>
        <rFont val="Arial"/>
        <family val="2"/>
        <charset val="238"/>
      </rPr>
      <t>Smlouva</t>
    </r>
    <r>
      <rPr>
        <sz val="11"/>
        <color theme="1"/>
        <rFont val="Arial"/>
        <family val="2"/>
        <charset val="238"/>
      </rPr>
      <t>)</t>
    </r>
  </si>
  <si>
    <t xml:space="preserve"> </t>
  </si>
  <si>
    <t>7. SOKOLÍ</t>
  </si>
  <si>
    <t>maximální roční výměra</t>
  </si>
  <si>
    <t>cena za jednu operaci bez DPH</t>
  </si>
  <si>
    <t>cena za maximální roční objem prací  Kč bez DPH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</si>
  <si>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</si>
  <si>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Kč</t>
  </si>
  <si>
    <t>8. PRÁCE NA VÝZVU</t>
  </si>
  <si>
    <r>
      <t>V</t>
    </r>
    <r>
      <rPr>
        <sz val="11"/>
        <color rgb="FFFFFF00"/>
        <rFont val="Arial"/>
        <family val="2"/>
        <charset val="238"/>
      </rPr>
      <t>….</t>
    </r>
    <r>
      <rPr>
        <sz val="11"/>
        <color theme="1"/>
        <rFont val="Arial"/>
        <family val="2"/>
        <charset val="238"/>
      </rPr>
      <t xml:space="preserve"> dne: </t>
    </r>
    <r>
      <rPr>
        <sz val="11"/>
        <color rgb="FFFFFF00"/>
        <rFont val="Arial"/>
        <family val="2"/>
        <charset val="238"/>
      </rPr>
      <t>. .</t>
    </r>
    <r>
      <rPr>
        <sz val="11"/>
        <color theme="1"/>
        <rFont val="Arial"/>
        <family val="2"/>
        <charset val="238"/>
      </rPr>
      <t xml:space="preserve"> 2020</t>
    </r>
  </si>
  <si>
    <t>jarní vyhrabání trávníků</t>
  </si>
  <si>
    <t>kosení trávníků s úklidem</t>
  </si>
  <si>
    <t>podzimní vyhrabání listí</t>
  </si>
  <si>
    <t>kosení trávníků mulčovačem</t>
  </si>
  <si>
    <t>kosení trávníků s úklidem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</si>
</sst>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11"/>
      <color rgb="FFFFFF00"/>
      <name val="Arial"/>
      <family val="2"/>
      <charset val="238"/>
    </font>
    <font>
      <sz val="11"/>
      <color rgb="FFFFFF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1" fillId="0" borderId="6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9" xfId="0" applyBorder="1"/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/>
    <xf numFmtId="0" fontId="10" fillId="0" borderId="0" xfId="0" applyFont="1" applyAlignment="1">
      <alignment vertical="center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justify"/>
    </xf>
    <xf numFmtId="164" fontId="1" fillId="2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justify" vertical="center"/>
      <protection locked="0"/>
    </xf>
    <xf numFmtId="0" fontId="0" fillId="2" borderId="0" xfId="0" applyFill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8" fillId="3" borderId="4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3" borderId="9" xfId="0" applyFill="1" applyBorder="1"/>
    <xf numFmtId="4" fontId="8" fillId="3" borderId="6" xfId="0" applyNumberFormat="1" applyFont="1" applyFill="1" applyBorder="1" applyAlignment="1">
      <alignment horizontal="right" vertical="center" wrapText="1"/>
    </xf>
    <xf numFmtId="0" fontId="8" fillId="3" borderId="8" xfId="0" applyFont="1" applyFill="1" applyBorder="1" applyAlignment="1">
      <alignment vertical="center" wrapText="1"/>
    </xf>
    <xf numFmtId="4" fontId="8" fillId="3" borderId="5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zoomScale="106" zoomScaleNormal="106" workbookViewId="0">
      <selection activeCell="E117" sqref="E117"/>
    </sheetView>
  </sheetViews>
  <sheetFormatPr defaultRowHeight="15" x14ac:dyDescent="0.25"/>
  <cols>
    <col min="1" max="1" width="24.85546875" customWidth="1"/>
    <col min="2" max="4" width="12.7109375" customWidth="1"/>
    <col min="5" max="5" width="11.42578125" customWidth="1"/>
    <col min="6" max="6" width="12.7109375" customWidth="1"/>
    <col min="7" max="7" width="15.28515625" customWidth="1"/>
  </cols>
  <sheetData>
    <row r="1" spans="1:6" ht="75" customHeight="1" x14ac:dyDescent="0.25">
      <c r="A1" s="54" t="s">
        <v>40</v>
      </c>
      <c r="B1" s="54"/>
      <c r="C1" s="54"/>
      <c r="D1" s="54"/>
      <c r="E1" s="54"/>
      <c r="F1" s="54"/>
    </row>
    <row r="2" spans="1:6" ht="10.5" customHeight="1" x14ac:dyDescent="0.25">
      <c r="A2" s="46"/>
      <c r="B2" s="46"/>
      <c r="C2" s="46"/>
      <c r="D2" s="46"/>
      <c r="E2" s="46"/>
      <c r="F2" s="46"/>
    </row>
    <row r="3" spans="1:6" ht="18" x14ac:dyDescent="0.25">
      <c r="A3" s="50" t="s">
        <v>10</v>
      </c>
      <c r="B3" s="50"/>
      <c r="C3" s="50"/>
      <c r="D3" s="50"/>
      <c r="E3" s="50"/>
      <c r="F3" s="50"/>
    </row>
    <row r="4" spans="1:6" ht="10.5" customHeight="1" x14ac:dyDescent="0.25">
      <c r="A4" s="11"/>
    </row>
    <row r="5" spans="1:6" x14ac:dyDescent="0.25">
      <c r="A5" s="8" t="s">
        <v>25</v>
      </c>
    </row>
    <row r="6" spans="1:6" ht="19.5" customHeight="1" thickBot="1" x14ac:dyDescent="0.3">
      <c r="A6" s="11"/>
    </row>
    <row r="7" spans="1:6" ht="19.5" customHeight="1" x14ac:dyDescent="0.25">
      <c r="A7" s="55" t="s">
        <v>26</v>
      </c>
      <c r="B7" s="62" t="s">
        <v>37</v>
      </c>
      <c r="C7" s="57" t="s">
        <v>38</v>
      </c>
      <c r="D7" s="57" t="s">
        <v>35</v>
      </c>
      <c r="E7" s="57" t="s">
        <v>2</v>
      </c>
      <c r="F7" s="57" t="s">
        <v>5</v>
      </c>
    </row>
    <row r="8" spans="1:6" ht="18.75" customHeight="1" x14ac:dyDescent="0.25">
      <c r="A8" s="59"/>
      <c r="B8" s="63"/>
      <c r="C8" s="60"/>
      <c r="D8" s="60"/>
      <c r="E8" s="60"/>
      <c r="F8" s="60"/>
    </row>
    <row r="9" spans="1:6" ht="5.25" customHeight="1" thickBot="1" x14ac:dyDescent="0.3">
      <c r="A9" s="56"/>
      <c r="B9" s="64"/>
      <c r="C9" s="58"/>
      <c r="D9" s="58"/>
      <c r="E9" s="58"/>
      <c r="F9" s="58"/>
    </row>
    <row r="10" spans="1:6" ht="15.75" thickBot="1" x14ac:dyDescent="0.3">
      <c r="A10" s="2" t="s">
        <v>50</v>
      </c>
      <c r="B10" s="20">
        <v>5081</v>
      </c>
      <c r="C10" s="31">
        <v>0</v>
      </c>
      <c r="D10" s="6">
        <f>B10*C10</f>
        <v>0</v>
      </c>
      <c r="E10" s="1">
        <v>1</v>
      </c>
      <c r="F10" s="6">
        <f>D10*E10</f>
        <v>0</v>
      </c>
    </row>
    <row r="11" spans="1:6" ht="15.75" thickBot="1" x14ac:dyDescent="0.3">
      <c r="A11" s="2" t="s">
        <v>51</v>
      </c>
      <c r="B11" s="20">
        <v>10162</v>
      </c>
      <c r="C11" s="31">
        <v>0</v>
      </c>
      <c r="D11" s="6">
        <f t="shared" ref="D11:D14" si="0">B11*C11</f>
        <v>0</v>
      </c>
      <c r="E11" s="1">
        <v>5</v>
      </c>
      <c r="F11" s="6">
        <f t="shared" ref="F11:F14" si="1">D11*E11</f>
        <v>0</v>
      </c>
    </row>
    <row r="12" spans="1:6" ht="15.75" thickBot="1" x14ac:dyDescent="0.3">
      <c r="A12" s="2" t="s">
        <v>21</v>
      </c>
      <c r="B12" s="20">
        <v>10162</v>
      </c>
      <c r="C12" s="31">
        <v>0</v>
      </c>
      <c r="D12" s="6">
        <f t="shared" si="0"/>
        <v>0</v>
      </c>
      <c r="E12" s="1">
        <v>0</v>
      </c>
      <c r="F12" s="6">
        <f t="shared" si="1"/>
        <v>0</v>
      </c>
    </row>
    <row r="13" spans="1:6" ht="15.75" thickBot="1" x14ac:dyDescent="0.3">
      <c r="A13" s="2" t="s">
        <v>52</v>
      </c>
      <c r="B13" s="20">
        <v>5081</v>
      </c>
      <c r="C13" s="31">
        <v>0</v>
      </c>
      <c r="D13" s="6">
        <f t="shared" si="0"/>
        <v>0</v>
      </c>
      <c r="E13" s="1">
        <v>1</v>
      </c>
      <c r="F13" s="6">
        <f t="shared" si="1"/>
        <v>0</v>
      </c>
    </row>
    <row r="14" spans="1:6" ht="15.75" thickBot="1" x14ac:dyDescent="0.3">
      <c r="A14" s="2" t="s">
        <v>3</v>
      </c>
      <c r="B14" s="20">
        <v>35</v>
      </c>
      <c r="C14" s="31">
        <v>0</v>
      </c>
      <c r="D14" s="6">
        <f t="shared" si="0"/>
        <v>0</v>
      </c>
      <c r="E14" s="1">
        <v>2</v>
      </c>
      <c r="F14" s="6">
        <f t="shared" si="1"/>
        <v>0</v>
      </c>
    </row>
    <row r="15" spans="1:6" ht="23.25" thickBot="1" x14ac:dyDescent="0.3">
      <c r="A15" s="15" t="s">
        <v>8</v>
      </c>
      <c r="B15" s="23">
        <v>0</v>
      </c>
      <c r="C15" s="31">
        <v>0</v>
      </c>
      <c r="D15" s="6">
        <f t="shared" ref="D15" si="2">B15*C15</f>
        <v>0</v>
      </c>
      <c r="E15" s="1">
        <v>3</v>
      </c>
      <c r="F15" s="6">
        <f t="shared" ref="F15" si="3">D15*E15</f>
        <v>0</v>
      </c>
    </row>
    <row r="16" spans="1:6" ht="15.75" thickBot="1" x14ac:dyDescent="0.3">
      <c r="A16" s="51" t="s">
        <v>4</v>
      </c>
      <c r="B16" s="61"/>
      <c r="C16" s="52"/>
      <c r="D16" s="52"/>
      <c r="E16" s="53"/>
      <c r="F16" s="7">
        <f>SUM(F10:F15)</f>
        <v>0</v>
      </c>
    </row>
    <row r="17" spans="1:6" ht="33" customHeight="1" thickBot="1" x14ac:dyDescent="0.3">
      <c r="A17" s="4"/>
    </row>
    <row r="18" spans="1:6" ht="20.25" customHeight="1" x14ac:dyDescent="0.25">
      <c r="A18" s="55" t="s">
        <v>27</v>
      </c>
      <c r="B18" s="62" t="s">
        <v>37</v>
      </c>
      <c r="C18" s="57" t="s">
        <v>38</v>
      </c>
      <c r="D18" s="57" t="s">
        <v>35</v>
      </c>
      <c r="E18" s="57" t="s">
        <v>2</v>
      </c>
      <c r="F18" s="57" t="s">
        <v>5</v>
      </c>
    </row>
    <row r="19" spans="1:6" ht="18.75" customHeight="1" x14ac:dyDescent="0.25">
      <c r="A19" s="59"/>
      <c r="B19" s="63"/>
      <c r="C19" s="60"/>
      <c r="D19" s="60"/>
      <c r="E19" s="60"/>
      <c r="F19" s="60"/>
    </row>
    <row r="20" spans="1:6" ht="3.75" customHeight="1" thickBot="1" x14ac:dyDescent="0.3">
      <c r="A20" s="56"/>
      <c r="B20" s="64"/>
      <c r="C20" s="58"/>
      <c r="D20" s="58"/>
      <c r="E20" s="58"/>
      <c r="F20" s="58"/>
    </row>
    <row r="21" spans="1:6" ht="15.95" customHeight="1" thickBot="1" x14ac:dyDescent="0.3">
      <c r="A21" s="2" t="s">
        <v>50</v>
      </c>
      <c r="B21" s="21">
        <v>6793</v>
      </c>
      <c r="C21" s="31">
        <v>0</v>
      </c>
      <c r="D21" s="6">
        <f>B21*C21</f>
        <v>0</v>
      </c>
      <c r="E21" s="1">
        <v>1</v>
      </c>
      <c r="F21" s="16">
        <f>D21*E21</f>
        <v>0</v>
      </c>
    </row>
    <row r="22" spans="1:6" ht="15.95" customHeight="1" thickBot="1" x14ac:dyDescent="0.3">
      <c r="A22" s="2" t="s">
        <v>51</v>
      </c>
      <c r="B22" s="21">
        <v>13585</v>
      </c>
      <c r="C22" s="31">
        <v>0</v>
      </c>
      <c r="D22" s="6">
        <f t="shared" ref="D22:D26" si="4">B22*C22</f>
        <v>0</v>
      </c>
      <c r="E22" s="1">
        <v>5</v>
      </c>
      <c r="F22" s="16">
        <f t="shared" ref="F22:F26" si="5">D22*E22</f>
        <v>0</v>
      </c>
    </row>
    <row r="23" spans="1:6" ht="15.95" customHeight="1" thickBot="1" x14ac:dyDescent="0.3">
      <c r="A23" s="2" t="s">
        <v>21</v>
      </c>
      <c r="B23" s="21">
        <v>13585</v>
      </c>
      <c r="C23" s="31">
        <v>0</v>
      </c>
      <c r="D23" s="6">
        <f t="shared" si="4"/>
        <v>0</v>
      </c>
      <c r="E23" s="1">
        <v>0</v>
      </c>
      <c r="F23" s="16">
        <f t="shared" si="5"/>
        <v>0</v>
      </c>
    </row>
    <row r="24" spans="1:6" ht="15.95" customHeight="1" thickBot="1" x14ac:dyDescent="0.3">
      <c r="A24" s="2" t="s">
        <v>52</v>
      </c>
      <c r="B24" s="21">
        <v>6793</v>
      </c>
      <c r="C24" s="31">
        <v>0</v>
      </c>
      <c r="D24" s="6">
        <f t="shared" si="4"/>
        <v>0</v>
      </c>
      <c r="E24" s="1">
        <v>1</v>
      </c>
      <c r="F24" s="16">
        <f t="shared" si="5"/>
        <v>0</v>
      </c>
    </row>
    <row r="25" spans="1:6" ht="15.95" customHeight="1" thickBot="1" x14ac:dyDescent="0.3">
      <c r="A25" s="2" t="s">
        <v>3</v>
      </c>
      <c r="B25" s="21">
        <v>75</v>
      </c>
      <c r="C25" s="31">
        <v>0</v>
      </c>
      <c r="D25" s="6">
        <f t="shared" si="4"/>
        <v>0</v>
      </c>
      <c r="E25" s="1">
        <v>2</v>
      </c>
      <c r="F25" s="16">
        <f t="shared" si="5"/>
        <v>0</v>
      </c>
    </row>
    <row r="26" spans="1:6" ht="21.75" customHeight="1" thickBot="1" x14ac:dyDescent="0.3">
      <c r="A26" s="15" t="s">
        <v>8</v>
      </c>
      <c r="B26" s="23">
        <v>2000</v>
      </c>
      <c r="C26" s="31">
        <v>0</v>
      </c>
      <c r="D26" s="6">
        <f t="shared" si="4"/>
        <v>0</v>
      </c>
      <c r="E26" s="1">
        <v>3</v>
      </c>
      <c r="F26" s="6">
        <f t="shared" si="5"/>
        <v>0</v>
      </c>
    </row>
    <row r="27" spans="1:6" ht="15.95" customHeight="1" thickBot="1" x14ac:dyDescent="0.3">
      <c r="A27" s="51" t="s">
        <v>4</v>
      </c>
      <c r="B27" s="52"/>
      <c r="C27" s="52"/>
      <c r="D27" s="52"/>
      <c r="E27" s="53"/>
      <c r="F27" s="7">
        <f>SUM(F21:F26)</f>
        <v>0</v>
      </c>
    </row>
    <row r="28" spans="1:6" ht="33.75" customHeight="1" thickBot="1" x14ac:dyDescent="0.3">
      <c r="A28" s="5"/>
    </row>
    <row r="29" spans="1:6" ht="21" customHeight="1" x14ac:dyDescent="0.25">
      <c r="A29" s="55" t="s">
        <v>28</v>
      </c>
      <c r="B29" s="62" t="s">
        <v>37</v>
      </c>
      <c r="C29" s="57" t="s">
        <v>38</v>
      </c>
      <c r="D29" s="57" t="s">
        <v>35</v>
      </c>
      <c r="E29" s="57" t="s">
        <v>2</v>
      </c>
      <c r="F29" s="57" t="s">
        <v>5</v>
      </c>
    </row>
    <row r="30" spans="1:6" ht="19.5" customHeight="1" x14ac:dyDescent="0.25">
      <c r="A30" s="59"/>
      <c r="B30" s="63"/>
      <c r="C30" s="60"/>
      <c r="D30" s="60"/>
      <c r="E30" s="60"/>
      <c r="F30" s="60"/>
    </row>
    <row r="31" spans="1:6" ht="4.5" customHeight="1" thickBot="1" x14ac:dyDescent="0.3">
      <c r="A31" s="56"/>
      <c r="B31" s="64"/>
      <c r="C31" s="58"/>
      <c r="D31" s="58"/>
      <c r="E31" s="58"/>
      <c r="F31" s="58"/>
    </row>
    <row r="32" spans="1:6" ht="15.95" customHeight="1" thickBot="1" x14ac:dyDescent="0.3">
      <c r="A32" s="2" t="s">
        <v>50</v>
      </c>
      <c r="B32" s="20">
        <v>11452</v>
      </c>
      <c r="C32" s="31">
        <v>0</v>
      </c>
      <c r="D32" s="6">
        <f>B32*C32</f>
        <v>0</v>
      </c>
      <c r="E32" s="1">
        <v>1</v>
      </c>
      <c r="F32" s="6">
        <f>D32*E32</f>
        <v>0</v>
      </c>
    </row>
    <row r="33" spans="1:6" ht="15.95" customHeight="1" thickBot="1" x14ac:dyDescent="0.3">
      <c r="A33" s="2" t="s">
        <v>51</v>
      </c>
      <c r="B33" s="20">
        <v>22904</v>
      </c>
      <c r="C33" s="31">
        <v>0</v>
      </c>
      <c r="D33" s="6">
        <f t="shared" ref="D33:D37" si="6">B33*C33</f>
        <v>0</v>
      </c>
      <c r="E33" s="1">
        <v>5</v>
      </c>
      <c r="F33" s="6">
        <f t="shared" ref="F33:F37" si="7">D33*E33</f>
        <v>0</v>
      </c>
    </row>
    <row r="34" spans="1:6" ht="15.95" customHeight="1" thickBot="1" x14ac:dyDescent="0.3">
      <c r="A34" s="2" t="s">
        <v>21</v>
      </c>
      <c r="B34" s="20">
        <v>22904</v>
      </c>
      <c r="C34" s="31">
        <v>0</v>
      </c>
      <c r="D34" s="6">
        <f t="shared" si="6"/>
        <v>0</v>
      </c>
      <c r="E34" s="1">
        <v>0</v>
      </c>
      <c r="F34" s="6">
        <f t="shared" si="7"/>
        <v>0</v>
      </c>
    </row>
    <row r="35" spans="1:6" ht="15.95" customHeight="1" thickBot="1" x14ac:dyDescent="0.3">
      <c r="A35" s="2" t="s">
        <v>52</v>
      </c>
      <c r="B35" s="20">
        <v>11452</v>
      </c>
      <c r="C35" s="31">
        <v>0</v>
      </c>
      <c r="D35" s="6">
        <f t="shared" si="6"/>
        <v>0</v>
      </c>
      <c r="E35" s="1">
        <v>1</v>
      </c>
      <c r="F35" s="6">
        <f t="shared" si="7"/>
        <v>0</v>
      </c>
    </row>
    <row r="36" spans="1:6" ht="15.95" customHeight="1" thickBot="1" x14ac:dyDescent="0.3">
      <c r="A36" s="2" t="s">
        <v>3</v>
      </c>
      <c r="B36" s="20">
        <v>35</v>
      </c>
      <c r="C36" s="31">
        <v>0</v>
      </c>
      <c r="D36" s="6">
        <f t="shared" si="6"/>
        <v>0</v>
      </c>
      <c r="E36" s="1">
        <v>2</v>
      </c>
      <c r="F36" s="6">
        <f t="shared" si="7"/>
        <v>0</v>
      </c>
    </row>
    <row r="37" spans="1:6" ht="21.75" customHeight="1" thickBot="1" x14ac:dyDescent="0.3">
      <c r="A37" s="15" t="s">
        <v>8</v>
      </c>
      <c r="B37" s="23">
        <v>12458</v>
      </c>
      <c r="C37" s="31">
        <v>0</v>
      </c>
      <c r="D37" s="6">
        <f t="shared" si="6"/>
        <v>0</v>
      </c>
      <c r="E37" s="1">
        <v>3</v>
      </c>
      <c r="F37" s="6">
        <f t="shared" si="7"/>
        <v>0</v>
      </c>
    </row>
    <row r="38" spans="1:6" ht="15.95" customHeight="1" thickBot="1" x14ac:dyDescent="0.3">
      <c r="A38" s="51" t="s">
        <v>4</v>
      </c>
      <c r="B38" s="52"/>
      <c r="C38" s="52"/>
      <c r="D38" s="52"/>
      <c r="E38" s="53"/>
      <c r="F38" s="7">
        <f>SUM(F32:F37)</f>
        <v>0</v>
      </c>
    </row>
    <row r="39" spans="1:6" ht="36" customHeight="1" thickBot="1" x14ac:dyDescent="0.3">
      <c r="A39" s="3"/>
    </row>
    <row r="40" spans="1:6" ht="19.5" customHeight="1" x14ac:dyDescent="0.25">
      <c r="A40" s="55" t="s">
        <v>29</v>
      </c>
      <c r="B40" s="62" t="s">
        <v>37</v>
      </c>
      <c r="C40" s="57" t="s">
        <v>38</v>
      </c>
      <c r="D40" s="57" t="s">
        <v>35</v>
      </c>
      <c r="E40" s="57" t="s">
        <v>2</v>
      </c>
      <c r="F40" s="57" t="s">
        <v>5</v>
      </c>
    </row>
    <row r="41" spans="1:6" ht="19.5" customHeight="1" x14ac:dyDescent="0.25">
      <c r="A41" s="59"/>
      <c r="B41" s="63"/>
      <c r="C41" s="60"/>
      <c r="D41" s="60"/>
      <c r="E41" s="60"/>
      <c r="F41" s="60"/>
    </row>
    <row r="42" spans="1:6" ht="4.5" customHeight="1" thickBot="1" x14ac:dyDescent="0.3">
      <c r="A42" s="56"/>
      <c r="B42" s="64"/>
      <c r="C42" s="58"/>
      <c r="D42" s="58"/>
      <c r="E42" s="58"/>
      <c r="F42" s="58"/>
    </row>
    <row r="43" spans="1:6" ht="15.95" customHeight="1" thickBot="1" x14ac:dyDescent="0.3">
      <c r="A43" s="2" t="s">
        <v>50</v>
      </c>
      <c r="B43" s="20">
        <v>8768</v>
      </c>
      <c r="C43" s="31">
        <v>0</v>
      </c>
      <c r="D43" s="6">
        <f>B43*C43</f>
        <v>0</v>
      </c>
      <c r="E43" s="1">
        <v>1</v>
      </c>
      <c r="F43" s="6">
        <f>D43*E43</f>
        <v>0</v>
      </c>
    </row>
    <row r="44" spans="1:6" ht="15.95" customHeight="1" thickBot="1" x14ac:dyDescent="0.3">
      <c r="A44" s="2" t="s">
        <v>51</v>
      </c>
      <c r="B44" s="20">
        <v>17535</v>
      </c>
      <c r="C44" s="31">
        <v>0</v>
      </c>
      <c r="D44" s="6">
        <f t="shared" ref="D44:D48" si="8">B44*C44</f>
        <v>0</v>
      </c>
      <c r="E44" s="1">
        <v>5</v>
      </c>
      <c r="F44" s="6">
        <f t="shared" ref="F44:F48" si="9">D44*E44</f>
        <v>0</v>
      </c>
    </row>
    <row r="45" spans="1:6" ht="15.95" customHeight="1" thickBot="1" x14ac:dyDescent="0.3">
      <c r="A45" s="2" t="s">
        <v>21</v>
      </c>
      <c r="B45" s="20">
        <v>17535</v>
      </c>
      <c r="C45" s="31">
        <v>0</v>
      </c>
      <c r="D45" s="6">
        <f t="shared" si="8"/>
        <v>0</v>
      </c>
      <c r="E45" s="1">
        <v>0</v>
      </c>
      <c r="F45" s="6">
        <f t="shared" si="9"/>
        <v>0</v>
      </c>
    </row>
    <row r="46" spans="1:6" ht="15.95" customHeight="1" thickBot="1" x14ac:dyDescent="0.3">
      <c r="A46" s="2" t="s">
        <v>52</v>
      </c>
      <c r="B46" s="20">
        <v>8768</v>
      </c>
      <c r="C46" s="31">
        <v>0</v>
      </c>
      <c r="D46" s="6">
        <f t="shared" si="8"/>
        <v>0</v>
      </c>
      <c r="E46" s="1">
        <v>1</v>
      </c>
      <c r="F46" s="6">
        <f>D46*E46</f>
        <v>0</v>
      </c>
    </row>
    <row r="47" spans="1:6" ht="15.95" customHeight="1" thickBot="1" x14ac:dyDescent="0.3">
      <c r="A47" s="2" t="s">
        <v>3</v>
      </c>
      <c r="B47" s="20">
        <v>0</v>
      </c>
      <c r="C47" s="31">
        <v>0</v>
      </c>
      <c r="D47" s="6">
        <f t="shared" si="8"/>
        <v>0</v>
      </c>
      <c r="E47" s="1">
        <v>2</v>
      </c>
      <c r="F47" s="6">
        <f t="shared" si="9"/>
        <v>0</v>
      </c>
    </row>
    <row r="48" spans="1:6" ht="21.75" customHeight="1" thickBot="1" x14ac:dyDescent="0.3">
      <c r="A48" s="15" t="s">
        <v>8</v>
      </c>
      <c r="B48" s="23">
        <v>0</v>
      </c>
      <c r="C48" s="31">
        <v>0</v>
      </c>
      <c r="D48" s="6">
        <f t="shared" si="8"/>
        <v>0</v>
      </c>
      <c r="E48" s="1">
        <v>3</v>
      </c>
      <c r="F48" s="6">
        <f t="shared" si="9"/>
        <v>0</v>
      </c>
    </row>
    <row r="49" spans="1:7" ht="15.95" customHeight="1" thickBot="1" x14ac:dyDescent="0.3">
      <c r="A49" s="51" t="s">
        <v>4</v>
      </c>
      <c r="B49" s="52"/>
      <c r="C49" s="52"/>
      <c r="D49" s="52"/>
      <c r="E49" s="53"/>
      <c r="F49" s="7">
        <f>SUM(F43:F48)</f>
        <v>0</v>
      </c>
    </row>
    <row r="50" spans="1:7" ht="23.25" customHeight="1" thickBot="1" x14ac:dyDescent="0.3">
      <c r="A50" s="4"/>
    </row>
    <row r="51" spans="1:7" ht="33" customHeight="1" x14ac:dyDescent="0.25">
      <c r="A51" s="55" t="s">
        <v>30</v>
      </c>
      <c r="B51" s="57" t="s">
        <v>39</v>
      </c>
      <c r="C51" s="57" t="s">
        <v>0</v>
      </c>
      <c r="D51" s="57" t="s">
        <v>1</v>
      </c>
      <c r="E51" s="57" t="s">
        <v>2</v>
      </c>
      <c r="F51" s="57" t="s">
        <v>5</v>
      </c>
      <c r="G51" t="s">
        <v>41</v>
      </c>
    </row>
    <row r="52" spans="1:7" ht="15.75" thickBot="1" x14ac:dyDescent="0.3">
      <c r="A52" s="56"/>
      <c r="B52" s="58"/>
      <c r="C52" s="58"/>
      <c r="D52" s="58"/>
      <c r="E52" s="58"/>
      <c r="F52" s="58"/>
    </row>
    <row r="53" spans="1:7" ht="15.75" thickBot="1" x14ac:dyDescent="0.3">
      <c r="A53" s="2" t="s">
        <v>50</v>
      </c>
      <c r="B53" s="20">
        <v>3286</v>
      </c>
      <c r="C53" s="31">
        <v>0</v>
      </c>
      <c r="D53" s="6">
        <f>B53*C53</f>
        <v>0</v>
      </c>
      <c r="E53" s="1">
        <v>1</v>
      </c>
      <c r="F53" s="6">
        <f>D53*E53</f>
        <v>0</v>
      </c>
    </row>
    <row r="54" spans="1:7" ht="15.75" thickBot="1" x14ac:dyDescent="0.3">
      <c r="A54" s="2" t="s">
        <v>51</v>
      </c>
      <c r="B54" s="20">
        <v>6571</v>
      </c>
      <c r="C54" s="31">
        <v>0</v>
      </c>
      <c r="D54" s="6">
        <f t="shared" ref="D54:D58" si="10">B54*C54</f>
        <v>0</v>
      </c>
      <c r="E54" s="1">
        <v>5</v>
      </c>
      <c r="F54" s="6">
        <f t="shared" ref="F54:F55" si="11">D54*E54</f>
        <v>0</v>
      </c>
    </row>
    <row r="55" spans="1:7" ht="15.75" thickBot="1" x14ac:dyDescent="0.3">
      <c r="A55" s="2" t="s">
        <v>21</v>
      </c>
      <c r="B55" s="20">
        <v>6571</v>
      </c>
      <c r="C55" s="31">
        <v>0</v>
      </c>
      <c r="D55" s="6">
        <f t="shared" si="10"/>
        <v>0</v>
      </c>
      <c r="E55" s="1">
        <v>0</v>
      </c>
      <c r="F55" s="6">
        <f t="shared" si="11"/>
        <v>0</v>
      </c>
    </row>
    <row r="56" spans="1:7" ht="15.75" thickBot="1" x14ac:dyDescent="0.3">
      <c r="A56" s="2" t="s">
        <v>52</v>
      </c>
      <c r="B56" s="20">
        <v>3286</v>
      </c>
      <c r="C56" s="31">
        <v>0</v>
      </c>
      <c r="D56" s="6">
        <f t="shared" si="10"/>
        <v>0</v>
      </c>
      <c r="E56" s="1">
        <v>1</v>
      </c>
      <c r="F56" s="6">
        <f>D56*E56</f>
        <v>0</v>
      </c>
    </row>
    <row r="57" spans="1:7" ht="15.75" thickBot="1" x14ac:dyDescent="0.3">
      <c r="A57" s="2" t="s">
        <v>3</v>
      </c>
      <c r="B57" s="20">
        <v>0</v>
      </c>
      <c r="C57" s="31">
        <v>0</v>
      </c>
      <c r="D57" s="6">
        <f t="shared" si="10"/>
        <v>0</v>
      </c>
      <c r="E57" s="1">
        <v>2</v>
      </c>
      <c r="F57" s="6">
        <f t="shared" ref="F57:F58" si="12">D57*E57</f>
        <v>0</v>
      </c>
    </row>
    <row r="58" spans="1:7" ht="21" customHeight="1" thickBot="1" x14ac:dyDescent="0.3">
      <c r="A58" s="15" t="s">
        <v>8</v>
      </c>
      <c r="B58" s="23">
        <v>0</v>
      </c>
      <c r="C58" s="31">
        <v>0</v>
      </c>
      <c r="D58" s="6">
        <f t="shared" si="10"/>
        <v>0</v>
      </c>
      <c r="E58" s="1">
        <v>3</v>
      </c>
      <c r="F58" s="6">
        <f t="shared" si="12"/>
        <v>0</v>
      </c>
    </row>
    <row r="59" spans="1:7" ht="15.95" customHeight="1" thickBot="1" x14ac:dyDescent="0.3">
      <c r="A59" s="51" t="s">
        <v>4</v>
      </c>
      <c r="B59" s="52"/>
      <c r="C59" s="52"/>
      <c r="D59" s="52"/>
      <c r="E59" s="53"/>
      <c r="F59" s="7">
        <f>SUM(F53:F58)</f>
        <v>0</v>
      </c>
    </row>
    <row r="60" spans="1:7" ht="22.5" customHeight="1" thickBot="1" x14ac:dyDescent="0.3">
      <c r="A60" s="5"/>
    </row>
    <row r="61" spans="1:7" ht="23.25" customHeight="1" x14ac:dyDescent="0.25">
      <c r="A61" s="55" t="s">
        <v>31</v>
      </c>
      <c r="B61" s="57" t="s">
        <v>39</v>
      </c>
      <c r="C61" s="57" t="s">
        <v>38</v>
      </c>
      <c r="D61" s="57" t="s">
        <v>35</v>
      </c>
      <c r="E61" s="57" t="s">
        <v>2</v>
      </c>
      <c r="F61" s="57" t="s">
        <v>36</v>
      </c>
    </row>
    <row r="62" spans="1:7" ht="18.75" customHeight="1" thickBot="1" x14ac:dyDescent="0.3">
      <c r="A62" s="56"/>
      <c r="B62" s="58"/>
      <c r="C62" s="58"/>
      <c r="D62" s="58"/>
      <c r="E62" s="58"/>
      <c r="F62" s="58"/>
    </row>
    <row r="63" spans="1:7" ht="15.95" customHeight="1" thickBot="1" x14ac:dyDescent="0.3">
      <c r="A63" s="2" t="s">
        <v>50</v>
      </c>
      <c r="B63" s="20">
        <v>13819</v>
      </c>
      <c r="C63" s="31">
        <v>0</v>
      </c>
      <c r="D63" s="6">
        <f>B63*C63</f>
        <v>0</v>
      </c>
      <c r="E63" s="1">
        <v>1</v>
      </c>
      <c r="F63" s="6">
        <f>D63*E63</f>
        <v>0</v>
      </c>
    </row>
    <row r="64" spans="1:7" ht="15.95" customHeight="1" thickBot="1" x14ac:dyDescent="0.3">
      <c r="A64" s="2" t="s">
        <v>51</v>
      </c>
      <c r="B64" s="20">
        <v>27638</v>
      </c>
      <c r="C64" s="31">
        <v>0</v>
      </c>
      <c r="D64" s="6">
        <f t="shared" ref="D64:D68" si="13">B64*C64</f>
        <v>0</v>
      </c>
      <c r="E64" s="1">
        <v>5</v>
      </c>
      <c r="F64" s="6">
        <f t="shared" ref="F64:F68" si="14">D64*E64</f>
        <v>0</v>
      </c>
    </row>
    <row r="65" spans="1:8" ht="15.95" customHeight="1" thickBot="1" x14ac:dyDescent="0.3">
      <c r="A65" s="2" t="s">
        <v>21</v>
      </c>
      <c r="B65" s="20">
        <v>27638</v>
      </c>
      <c r="C65" s="31">
        <v>0</v>
      </c>
      <c r="D65" s="6">
        <f t="shared" si="13"/>
        <v>0</v>
      </c>
      <c r="E65" s="1">
        <v>0</v>
      </c>
      <c r="F65" s="6">
        <f t="shared" si="14"/>
        <v>0</v>
      </c>
    </row>
    <row r="66" spans="1:8" ht="15.95" customHeight="1" thickBot="1" x14ac:dyDescent="0.3">
      <c r="A66" s="2" t="s">
        <v>52</v>
      </c>
      <c r="B66" s="20">
        <v>13819</v>
      </c>
      <c r="C66" s="31">
        <v>0</v>
      </c>
      <c r="D66" s="6">
        <f t="shared" si="13"/>
        <v>0</v>
      </c>
      <c r="E66" s="1">
        <v>1</v>
      </c>
      <c r="F66" s="6">
        <f t="shared" si="14"/>
        <v>0</v>
      </c>
    </row>
    <row r="67" spans="1:8" ht="15.95" customHeight="1" thickBot="1" x14ac:dyDescent="0.3">
      <c r="A67" s="2" t="s">
        <v>3</v>
      </c>
      <c r="B67" s="20">
        <v>0</v>
      </c>
      <c r="C67" s="31">
        <v>0</v>
      </c>
      <c r="D67" s="6">
        <f t="shared" si="13"/>
        <v>0</v>
      </c>
      <c r="E67" s="1">
        <v>2</v>
      </c>
      <c r="F67" s="6">
        <f t="shared" si="14"/>
        <v>0</v>
      </c>
    </row>
    <row r="68" spans="1:8" ht="21.75" customHeight="1" thickBot="1" x14ac:dyDescent="0.3">
      <c r="A68" s="15" t="s">
        <v>8</v>
      </c>
      <c r="B68" s="23">
        <v>5432</v>
      </c>
      <c r="C68" s="31">
        <v>0</v>
      </c>
      <c r="D68" s="6">
        <f t="shared" si="13"/>
        <v>0</v>
      </c>
      <c r="E68" s="1">
        <v>3</v>
      </c>
      <c r="F68" s="6">
        <f t="shared" si="14"/>
        <v>0</v>
      </c>
    </row>
    <row r="69" spans="1:8" ht="15.95" customHeight="1" thickBot="1" x14ac:dyDescent="0.3">
      <c r="A69" s="51" t="s">
        <v>4</v>
      </c>
      <c r="B69" s="52"/>
      <c r="C69" s="52"/>
      <c r="D69" s="52"/>
      <c r="E69" s="53"/>
      <c r="F69" s="7">
        <f>SUM(F63:F68)</f>
        <v>0</v>
      </c>
    </row>
    <row r="70" spans="1:8" ht="25.5" customHeight="1" thickBot="1" x14ac:dyDescent="0.3">
      <c r="A70" s="3"/>
    </row>
    <row r="71" spans="1:8" ht="19.5" customHeight="1" x14ac:dyDescent="0.25">
      <c r="A71" s="55" t="s">
        <v>42</v>
      </c>
      <c r="B71" s="57" t="s">
        <v>39</v>
      </c>
      <c r="C71" s="57" t="s">
        <v>38</v>
      </c>
      <c r="D71" s="57" t="s">
        <v>35</v>
      </c>
      <c r="E71" s="57" t="s">
        <v>2</v>
      </c>
      <c r="F71" s="57" t="s">
        <v>36</v>
      </c>
    </row>
    <row r="72" spans="1:8" ht="19.5" customHeight="1" thickBot="1" x14ac:dyDescent="0.3">
      <c r="A72" s="56"/>
      <c r="B72" s="58"/>
      <c r="C72" s="58"/>
      <c r="D72" s="58"/>
      <c r="E72" s="58"/>
      <c r="F72" s="58"/>
    </row>
    <row r="73" spans="1:8" ht="16.5" customHeight="1" thickBot="1" x14ac:dyDescent="0.3">
      <c r="A73" s="2" t="s">
        <v>50</v>
      </c>
      <c r="B73" s="20">
        <v>4600</v>
      </c>
      <c r="C73" s="31">
        <v>0</v>
      </c>
      <c r="D73" s="6">
        <f>B73*C73</f>
        <v>0</v>
      </c>
      <c r="E73" s="1">
        <v>1</v>
      </c>
      <c r="F73" s="6">
        <f>D73*E73</f>
        <v>0</v>
      </c>
    </row>
    <row r="74" spans="1:8" ht="17.25" customHeight="1" thickBot="1" x14ac:dyDescent="0.3">
      <c r="A74" s="2" t="s">
        <v>51</v>
      </c>
      <c r="B74" s="20">
        <v>9200</v>
      </c>
      <c r="C74" s="31">
        <v>0</v>
      </c>
      <c r="D74" s="6">
        <f t="shared" ref="D74:D78" si="15">B74*C74</f>
        <v>0</v>
      </c>
      <c r="E74" s="1">
        <v>5</v>
      </c>
      <c r="F74" s="6">
        <f t="shared" ref="F74:F78" si="16">D74*E74</f>
        <v>0</v>
      </c>
      <c r="H74" t="s">
        <v>41</v>
      </c>
    </row>
    <row r="75" spans="1:8" ht="15.75" customHeight="1" thickBot="1" x14ac:dyDescent="0.3">
      <c r="A75" s="2" t="s">
        <v>21</v>
      </c>
      <c r="B75" s="20">
        <v>9200</v>
      </c>
      <c r="C75" s="31">
        <v>0</v>
      </c>
      <c r="D75" s="6">
        <f t="shared" si="15"/>
        <v>0</v>
      </c>
      <c r="E75" s="1">
        <v>0</v>
      </c>
      <c r="F75" s="6">
        <f t="shared" si="16"/>
        <v>0</v>
      </c>
    </row>
    <row r="76" spans="1:8" ht="16.5" customHeight="1" thickBot="1" x14ac:dyDescent="0.3">
      <c r="A76" s="2" t="s">
        <v>52</v>
      </c>
      <c r="B76" s="20">
        <v>4600</v>
      </c>
      <c r="C76" s="31">
        <v>0</v>
      </c>
      <c r="D76" s="6">
        <f t="shared" si="15"/>
        <v>0</v>
      </c>
      <c r="E76" s="1">
        <v>1</v>
      </c>
      <c r="F76" s="6">
        <f t="shared" si="16"/>
        <v>0</v>
      </c>
    </row>
    <row r="77" spans="1:8" ht="15" customHeight="1" thickBot="1" x14ac:dyDescent="0.3">
      <c r="A77" s="2" t="s">
        <v>3</v>
      </c>
      <c r="B77" s="20">
        <v>0</v>
      </c>
      <c r="C77" s="31">
        <v>0</v>
      </c>
      <c r="D77" s="6">
        <f t="shared" si="15"/>
        <v>0</v>
      </c>
      <c r="E77" s="1">
        <v>2</v>
      </c>
      <c r="F77" s="6">
        <f t="shared" si="16"/>
        <v>0</v>
      </c>
    </row>
    <row r="78" spans="1:8" ht="24" customHeight="1" thickBot="1" x14ac:dyDescent="0.3">
      <c r="A78" s="15" t="s">
        <v>8</v>
      </c>
      <c r="B78" s="23">
        <v>7828</v>
      </c>
      <c r="C78" s="31">
        <v>0</v>
      </c>
      <c r="D78" s="6">
        <f t="shared" si="15"/>
        <v>0</v>
      </c>
      <c r="E78" s="1">
        <v>3</v>
      </c>
      <c r="F78" s="6">
        <f t="shared" si="16"/>
        <v>0</v>
      </c>
    </row>
    <row r="79" spans="1:8" ht="12.75" customHeight="1" thickBot="1" x14ac:dyDescent="0.3">
      <c r="A79" s="51" t="s">
        <v>4</v>
      </c>
      <c r="B79" s="52"/>
      <c r="C79" s="52"/>
      <c r="D79" s="52"/>
      <c r="E79" s="53"/>
      <c r="F79" s="7">
        <f>SUM(F73:F78)</f>
        <v>0</v>
      </c>
    </row>
    <row r="80" spans="1:8" ht="32.25" customHeight="1" thickBot="1" x14ac:dyDescent="0.3">
      <c r="A80" s="24"/>
      <c r="B80" s="24"/>
      <c r="C80" s="24"/>
      <c r="D80" s="24"/>
      <c r="E80" s="24"/>
      <c r="F80" s="25"/>
    </row>
    <row r="81" spans="1:6" ht="19.5" customHeight="1" x14ac:dyDescent="0.25">
      <c r="A81" s="55" t="s">
        <v>48</v>
      </c>
      <c r="B81" s="26" t="s">
        <v>43</v>
      </c>
      <c r="C81" s="26" t="s">
        <v>0</v>
      </c>
      <c r="D81" s="57" t="s">
        <v>44</v>
      </c>
      <c r="E81" s="57" t="s">
        <v>2</v>
      </c>
      <c r="F81" s="57" t="s">
        <v>45</v>
      </c>
    </row>
    <row r="82" spans="1:6" ht="19.5" customHeight="1" thickBot="1" x14ac:dyDescent="0.3">
      <c r="A82" s="56"/>
      <c r="B82" s="1" t="s">
        <v>46</v>
      </c>
      <c r="C82" s="1" t="s">
        <v>47</v>
      </c>
      <c r="D82" s="58"/>
      <c r="E82" s="58"/>
      <c r="F82" s="58"/>
    </row>
    <row r="83" spans="1:6" ht="15.95" customHeight="1" thickBot="1" x14ac:dyDescent="0.3">
      <c r="A83" s="2" t="s">
        <v>50</v>
      </c>
      <c r="B83" s="20">
        <v>5300</v>
      </c>
      <c r="C83" s="31">
        <v>0</v>
      </c>
      <c r="D83" s="6">
        <f>B83*C83</f>
        <v>0</v>
      </c>
      <c r="E83" s="1">
        <v>1</v>
      </c>
      <c r="F83" s="6">
        <f>D83*E83</f>
        <v>0</v>
      </c>
    </row>
    <row r="84" spans="1:6" ht="15.95" customHeight="1" thickBot="1" x14ac:dyDescent="0.3">
      <c r="A84" s="2" t="s">
        <v>51</v>
      </c>
      <c r="B84" s="20">
        <v>10700</v>
      </c>
      <c r="C84" s="31">
        <v>0</v>
      </c>
      <c r="D84" s="6">
        <f t="shared" ref="D84:D88" si="17">B84*C84</f>
        <v>0</v>
      </c>
      <c r="E84" s="1">
        <v>1</v>
      </c>
      <c r="F84" s="6">
        <f t="shared" ref="F84:F88" si="18">D84*E84</f>
        <v>0</v>
      </c>
    </row>
    <row r="85" spans="1:6" ht="15.95" customHeight="1" thickBot="1" x14ac:dyDescent="0.3">
      <c r="A85" s="2" t="s">
        <v>53</v>
      </c>
      <c r="B85" s="20">
        <v>10700</v>
      </c>
      <c r="C85" s="31">
        <v>0</v>
      </c>
      <c r="D85" s="6">
        <f t="shared" si="17"/>
        <v>0</v>
      </c>
      <c r="E85" s="1">
        <v>1</v>
      </c>
      <c r="F85" s="6">
        <f t="shared" si="18"/>
        <v>0</v>
      </c>
    </row>
    <row r="86" spans="1:6" ht="15.95" customHeight="1" thickBot="1" x14ac:dyDescent="0.3">
      <c r="A86" s="2" t="s">
        <v>52</v>
      </c>
      <c r="B86" s="20">
        <v>5300</v>
      </c>
      <c r="C86" s="31">
        <v>0</v>
      </c>
      <c r="D86" s="6">
        <f t="shared" si="17"/>
        <v>0</v>
      </c>
      <c r="E86" s="1">
        <v>1</v>
      </c>
      <c r="F86" s="6">
        <f>D86*E86</f>
        <v>0</v>
      </c>
    </row>
    <row r="87" spans="1:6" ht="15.95" customHeight="1" thickBot="1" x14ac:dyDescent="0.3">
      <c r="A87" s="2" t="s">
        <v>3</v>
      </c>
      <c r="B87" s="20">
        <v>15</v>
      </c>
      <c r="C87" s="31">
        <v>0</v>
      </c>
      <c r="D87" s="6">
        <f t="shared" si="17"/>
        <v>0</v>
      </c>
      <c r="E87" s="1">
        <v>1</v>
      </c>
      <c r="F87" s="6">
        <f t="shared" si="18"/>
        <v>0</v>
      </c>
    </row>
    <row r="88" spans="1:6" ht="23.25" customHeight="1" thickBot="1" x14ac:dyDescent="0.3">
      <c r="A88" s="15" t="s">
        <v>8</v>
      </c>
      <c r="B88" s="23">
        <v>8000</v>
      </c>
      <c r="C88" s="31">
        <v>0</v>
      </c>
      <c r="D88" s="6">
        <f t="shared" si="17"/>
        <v>0</v>
      </c>
      <c r="E88" s="1">
        <v>1</v>
      </c>
      <c r="F88" s="6">
        <f t="shared" si="18"/>
        <v>0</v>
      </c>
    </row>
    <row r="89" spans="1:6" ht="18.75" customHeight="1" thickBot="1" x14ac:dyDescent="0.3">
      <c r="A89" s="51" t="s">
        <v>4</v>
      </c>
      <c r="B89" s="52"/>
      <c r="C89" s="52"/>
      <c r="D89" s="52"/>
      <c r="E89" s="53"/>
      <c r="F89" s="7">
        <f>SUM(F83:F88)</f>
        <v>0</v>
      </c>
    </row>
    <row r="90" spans="1:6" ht="12.75" customHeight="1" x14ac:dyDescent="0.25">
      <c r="A90" s="24"/>
      <c r="B90" s="24"/>
      <c r="C90" s="24"/>
      <c r="D90" s="24"/>
      <c r="E90" s="24"/>
      <c r="F90" s="25"/>
    </row>
    <row r="91" spans="1:6" ht="16.5" thickBot="1" x14ac:dyDescent="0.3">
      <c r="A91" s="46" t="s">
        <v>32</v>
      </c>
      <c r="B91" s="46"/>
      <c r="C91" s="46"/>
      <c r="D91" s="46"/>
      <c r="E91" s="46"/>
      <c r="F91" s="46"/>
    </row>
    <row r="92" spans="1:6" ht="30" customHeight="1" thickBot="1" x14ac:dyDescent="0.3">
      <c r="A92" s="9" t="s">
        <v>6</v>
      </c>
      <c r="B92" s="47" t="s">
        <v>7</v>
      </c>
      <c r="C92" s="48"/>
      <c r="D92" s="48"/>
      <c r="E92" s="48"/>
      <c r="F92" s="49"/>
    </row>
    <row r="93" spans="1:6" ht="15.95" customHeight="1" thickBot="1" x14ac:dyDescent="0.3">
      <c r="A93" s="10" t="s">
        <v>26</v>
      </c>
      <c r="B93" s="22"/>
      <c r="C93" s="12"/>
      <c r="D93" s="12"/>
      <c r="E93" s="12"/>
      <c r="F93" s="6">
        <f>F16</f>
        <v>0</v>
      </c>
    </row>
    <row r="94" spans="1:6" ht="15.95" customHeight="1" thickBot="1" x14ac:dyDescent="0.3">
      <c r="A94" s="10" t="s">
        <v>27</v>
      </c>
      <c r="B94" s="22"/>
      <c r="C94" s="12"/>
      <c r="D94" s="12"/>
      <c r="E94" s="12"/>
      <c r="F94" s="6">
        <f>F27</f>
        <v>0</v>
      </c>
    </row>
    <row r="95" spans="1:6" ht="15.95" customHeight="1" thickBot="1" x14ac:dyDescent="0.3">
      <c r="A95" s="10" t="s">
        <v>28</v>
      </c>
      <c r="B95" s="22"/>
      <c r="C95" s="12"/>
      <c r="D95" s="12"/>
      <c r="E95" s="12"/>
      <c r="F95" s="6">
        <f>F38</f>
        <v>0</v>
      </c>
    </row>
    <row r="96" spans="1:6" ht="15.95" customHeight="1" thickBot="1" x14ac:dyDescent="0.3">
      <c r="A96" s="10" t="s">
        <v>29</v>
      </c>
      <c r="B96" s="13"/>
      <c r="C96" s="12"/>
      <c r="D96" s="12"/>
      <c r="E96" s="12"/>
      <c r="F96" s="6">
        <f>F49</f>
        <v>0</v>
      </c>
    </row>
    <row r="97" spans="1:7" ht="15.95" customHeight="1" thickBot="1" x14ac:dyDescent="0.3">
      <c r="A97" s="10" t="s">
        <v>30</v>
      </c>
      <c r="B97" s="13"/>
      <c r="C97" s="12"/>
      <c r="D97" s="12"/>
      <c r="E97" s="12"/>
      <c r="F97" s="6">
        <f>F59</f>
        <v>0</v>
      </c>
    </row>
    <row r="98" spans="1:7" ht="15.95" customHeight="1" thickBot="1" x14ac:dyDescent="0.3">
      <c r="A98" s="10" t="s">
        <v>31</v>
      </c>
      <c r="B98" s="14"/>
      <c r="C98" s="12"/>
      <c r="D98" s="12"/>
      <c r="E98" s="12"/>
      <c r="F98" s="6">
        <f>F69</f>
        <v>0</v>
      </c>
    </row>
    <row r="99" spans="1:7" ht="15.95" customHeight="1" thickBot="1" x14ac:dyDescent="0.3">
      <c r="A99" s="10" t="s">
        <v>42</v>
      </c>
      <c r="B99" s="14"/>
      <c r="C99" s="12"/>
      <c r="D99" s="12"/>
      <c r="E99" s="12"/>
      <c r="F99" s="6">
        <f>F79</f>
        <v>0</v>
      </c>
    </row>
    <row r="100" spans="1:7" ht="15.95" customHeight="1" thickBot="1" x14ac:dyDescent="0.3">
      <c r="A100" s="10" t="s">
        <v>48</v>
      </c>
      <c r="B100" s="14"/>
      <c r="C100" s="12"/>
      <c r="D100" s="12"/>
      <c r="E100" s="12"/>
      <c r="F100" s="6">
        <f>F89</f>
        <v>0</v>
      </c>
    </row>
    <row r="101" spans="1:7" ht="15.95" customHeight="1" thickBot="1" x14ac:dyDescent="0.3">
      <c r="A101" s="37" t="s">
        <v>4</v>
      </c>
      <c r="B101" s="38"/>
      <c r="C101" s="39"/>
      <c r="D101" s="39"/>
      <c r="E101" s="39"/>
      <c r="F101" s="40">
        <f>SUM(F93:F100)</f>
        <v>0</v>
      </c>
    </row>
    <row r="102" spans="1:7" ht="14.25" customHeight="1" x14ac:dyDescent="0.25">
      <c r="A102" s="8"/>
    </row>
    <row r="103" spans="1:7" ht="16.5" thickBot="1" x14ac:dyDescent="0.3">
      <c r="A103" s="46" t="s">
        <v>33</v>
      </c>
      <c r="B103" s="46"/>
      <c r="C103" s="46"/>
      <c r="D103" s="46"/>
      <c r="E103" s="46"/>
      <c r="F103" s="46"/>
    </row>
    <row r="104" spans="1:7" ht="33" customHeight="1" thickBot="1" x14ac:dyDescent="0.3">
      <c r="A104" s="13" t="s">
        <v>22</v>
      </c>
      <c r="B104" s="47" t="s">
        <v>34</v>
      </c>
      <c r="C104" s="48"/>
      <c r="D104" s="48"/>
      <c r="E104" s="48"/>
      <c r="F104" s="49"/>
    </row>
    <row r="105" spans="1:7" ht="15.95" customHeight="1" thickBot="1" x14ac:dyDescent="0.3">
      <c r="A105" s="15" t="s">
        <v>50</v>
      </c>
      <c r="B105" s="22"/>
      <c r="C105" s="12"/>
      <c r="D105" s="12"/>
      <c r="E105" s="12"/>
      <c r="F105" s="6">
        <f>F10+F21+F32+F43+F63+F53+F73+F83</f>
        <v>0</v>
      </c>
      <c r="G105" s="27"/>
    </row>
    <row r="106" spans="1:7" ht="15.95" customHeight="1" thickBot="1" x14ac:dyDescent="0.3">
      <c r="A106" s="15" t="s">
        <v>54</v>
      </c>
      <c r="B106" s="22"/>
      <c r="C106" s="12"/>
      <c r="D106" s="12"/>
      <c r="E106" s="12"/>
      <c r="F106" s="6">
        <f>F11+F22+F33+F44+F64+F54+F74+F84</f>
        <v>0</v>
      </c>
      <c r="G106" s="27"/>
    </row>
    <row r="107" spans="1:7" ht="15.95" customHeight="1" thickBot="1" x14ac:dyDescent="0.3">
      <c r="A107" s="15" t="s">
        <v>21</v>
      </c>
      <c r="B107" s="22"/>
      <c r="C107" s="12"/>
      <c r="D107" s="12"/>
      <c r="E107" s="12"/>
      <c r="F107" s="6">
        <f>F12+F23+F34+F45+F65+F55+F75+F85</f>
        <v>0</v>
      </c>
      <c r="G107" s="27"/>
    </row>
    <row r="108" spans="1:7" ht="15.95" customHeight="1" thickBot="1" x14ac:dyDescent="0.3">
      <c r="A108" s="15" t="s">
        <v>52</v>
      </c>
      <c r="B108" s="22"/>
      <c r="C108" s="12"/>
      <c r="D108" s="12"/>
      <c r="E108" s="12"/>
      <c r="F108" s="6">
        <f>F13+F24+F35+F46+F66+F56+F76+F86</f>
        <v>0</v>
      </c>
      <c r="G108" s="27"/>
    </row>
    <row r="109" spans="1:7" ht="15.95" customHeight="1" thickBot="1" x14ac:dyDescent="0.3">
      <c r="A109" s="15" t="s">
        <v>3</v>
      </c>
      <c r="B109" s="22"/>
      <c r="C109" s="12"/>
      <c r="D109" s="12"/>
      <c r="E109" s="12"/>
      <c r="F109" s="6">
        <f>F14+F25+F36+F47+F67+F57+F77+F87</f>
        <v>0</v>
      </c>
      <c r="G109" s="27"/>
    </row>
    <row r="110" spans="1:7" ht="22.5" customHeight="1" thickBot="1" x14ac:dyDescent="0.3">
      <c r="A110" s="15" t="s">
        <v>8</v>
      </c>
      <c r="B110" s="22"/>
      <c r="C110" s="12"/>
      <c r="D110" s="12"/>
      <c r="E110" s="12"/>
      <c r="F110" s="6">
        <f>F15+F26+F37+F48+F58+F68+F78+F88</f>
        <v>0</v>
      </c>
      <c r="G110" s="27"/>
    </row>
    <row r="111" spans="1:7" ht="15.95" customHeight="1" thickBot="1" x14ac:dyDescent="0.3">
      <c r="A111" s="41" t="s">
        <v>4</v>
      </c>
      <c r="B111" s="38"/>
      <c r="C111" s="39"/>
      <c r="D111" s="39"/>
      <c r="E111" s="39"/>
      <c r="F111" s="42">
        <f>SUM(F105:F110)</f>
        <v>0</v>
      </c>
      <c r="G111" s="25"/>
    </row>
    <row r="112" spans="1:7" ht="11.25" customHeight="1" x14ac:dyDescent="0.25">
      <c r="A112" s="5"/>
    </row>
    <row r="113" spans="1:7" ht="49.5" customHeight="1" x14ac:dyDescent="0.25">
      <c r="A113" s="43" t="s">
        <v>9</v>
      </c>
      <c r="B113" s="43"/>
      <c r="C113" s="43"/>
      <c r="D113" s="43"/>
      <c r="E113" s="43"/>
      <c r="F113" s="43"/>
    </row>
    <row r="114" spans="1:7" ht="11.25" customHeight="1" x14ac:dyDescent="0.25">
      <c r="A114" s="44" t="s">
        <v>11</v>
      </c>
      <c r="B114" s="44"/>
      <c r="C114" s="44"/>
      <c r="D114" s="44"/>
      <c r="E114" s="44"/>
      <c r="F114" s="44"/>
    </row>
    <row r="115" spans="1:7" ht="21" customHeight="1" x14ac:dyDescent="0.25">
      <c r="A115" s="28" t="s">
        <v>23</v>
      </c>
      <c r="B115" s="29"/>
      <c r="C115" s="30" t="s">
        <v>12</v>
      </c>
      <c r="D115" s="45" t="s">
        <v>49</v>
      </c>
      <c r="E115" s="45"/>
      <c r="F115" s="45"/>
      <c r="G115" s="32"/>
    </row>
    <row r="116" spans="1:7" x14ac:dyDescent="0.25">
      <c r="A116" s="17"/>
      <c r="D116" s="32"/>
      <c r="E116" s="32"/>
      <c r="F116" s="32"/>
      <c r="G116" s="32"/>
    </row>
    <row r="117" spans="1:7" x14ac:dyDescent="0.25">
      <c r="A117" s="17" t="s">
        <v>18</v>
      </c>
      <c r="B117" s="17"/>
      <c r="D117" s="33" t="s">
        <v>19</v>
      </c>
      <c r="E117" s="32"/>
      <c r="F117" s="32"/>
      <c r="G117" s="32"/>
    </row>
    <row r="118" spans="1:7" x14ac:dyDescent="0.25">
      <c r="A118" s="17" t="s">
        <v>13</v>
      </c>
      <c r="D118" s="32"/>
      <c r="E118" s="32"/>
      <c r="F118" s="34" t="s">
        <v>14</v>
      </c>
      <c r="G118" s="32"/>
    </row>
    <row r="119" spans="1:7" x14ac:dyDescent="0.25">
      <c r="A119" s="19" t="s">
        <v>20</v>
      </c>
      <c r="D119" s="35" t="s">
        <v>24</v>
      </c>
      <c r="E119" s="32"/>
      <c r="F119" s="32"/>
      <c r="G119" s="32"/>
    </row>
    <row r="120" spans="1:7" x14ac:dyDescent="0.25">
      <c r="A120" s="19" t="s">
        <v>15</v>
      </c>
      <c r="D120" s="32"/>
      <c r="E120" s="36"/>
      <c r="F120" s="32"/>
      <c r="G120" s="32"/>
    </row>
    <row r="121" spans="1:7" x14ac:dyDescent="0.25">
      <c r="A121" s="19" t="s">
        <v>16</v>
      </c>
      <c r="D121" s="32"/>
      <c r="E121" s="36"/>
      <c r="F121" s="32"/>
      <c r="G121" s="32"/>
    </row>
    <row r="122" spans="1:7" x14ac:dyDescent="0.25">
      <c r="A122" s="18" t="s">
        <v>17</v>
      </c>
      <c r="D122" s="32"/>
      <c r="E122" s="32"/>
      <c r="F122" s="32"/>
      <c r="G122" s="32"/>
    </row>
  </sheetData>
  <sheetProtection password="C7DE" sheet="1" objects="1" scenarios="1"/>
  <mergeCells count="64">
    <mergeCell ref="A81:A82"/>
    <mergeCell ref="D81:D82"/>
    <mergeCell ref="E81:E82"/>
    <mergeCell ref="F81:F82"/>
    <mergeCell ref="A89:E89"/>
    <mergeCell ref="F71:F72"/>
    <mergeCell ref="A79:E79"/>
    <mergeCell ref="A71:A72"/>
    <mergeCell ref="B71:B72"/>
    <mergeCell ref="C71:C72"/>
    <mergeCell ref="D71:D72"/>
    <mergeCell ref="E71:E72"/>
    <mergeCell ref="B51:B52"/>
    <mergeCell ref="C51:C52"/>
    <mergeCell ref="D51:D52"/>
    <mergeCell ref="C61:C62"/>
    <mergeCell ref="B61:B62"/>
    <mergeCell ref="F29:F31"/>
    <mergeCell ref="B40:B42"/>
    <mergeCell ref="C40:C42"/>
    <mergeCell ref="D40:D42"/>
    <mergeCell ref="F40:F42"/>
    <mergeCell ref="E40:E42"/>
    <mergeCell ref="F7:F9"/>
    <mergeCell ref="B18:B20"/>
    <mergeCell ref="C18:C20"/>
    <mergeCell ref="D18:D20"/>
    <mergeCell ref="F18:F20"/>
    <mergeCell ref="A49:E49"/>
    <mergeCell ref="A7:A9"/>
    <mergeCell ref="E7:E9"/>
    <mergeCell ref="A16:E16"/>
    <mergeCell ref="A18:A20"/>
    <mergeCell ref="E18:E20"/>
    <mergeCell ref="A27:E27"/>
    <mergeCell ref="B7:B9"/>
    <mergeCell ref="C7:C9"/>
    <mergeCell ref="D7:D9"/>
    <mergeCell ref="B29:B31"/>
    <mergeCell ref="C29:C31"/>
    <mergeCell ref="D29:D31"/>
    <mergeCell ref="A3:F3"/>
    <mergeCell ref="A69:E69"/>
    <mergeCell ref="A1:F1"/>
    <mergeCell ref="A2:F2"/>
    <mergeCell ref="A51:A52"/>
    <mergeCell ref="E51:E52"/>
    <mergeCell ref="F51:F52"/>
    <mergeCell ref="A59:E59"/>
    <mergeCell ref="A61:A62"/>
    <mergeCell ref="D61:D62"/>
    <mergeCell ref="E61:E62"/>
    <mergeCell ref="F61:F62"/>
    <mergeCell ref="A29:A31"/>
    <mergeCell ref="E29:E31"/>
    <mergeCell ref="A38:E38"/>
    <mergeCell ref="A40:A42"/>
    <mergeCell ref="A113:F113"/>
    <mergeCell ref="A114:F114"/>
    <mergeCell ref="D115:F115"/>
    <mergeCell ref="A103:F103"/>
    <mergeCell ref="A91:F91"/>
    <mergeCell ref="B92:F92"/>
    <mergeCell ref="B104:F104"/>
  </mergeCells>
  <pageMargins left="0.7" right="0.7" top="0.78740157499999996" bottom="0.78740157499999996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Město Třebíč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2020-01-28T08:21:41Z</cp:lastPrinted>
  <dcterms:created xsi:type="dcterms:W3CDTF">2020-01-08T12:53:39Z</dcterms:created>
  <dcterms:modified xsi:type="dcterms:W3CDTF">2020-01-28T08:39:49Z</dcterms:modified>
</cp:coreProperties>
</file>